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Dropbox\06 Programming\Excel\Published code\01. Pascha (Orthodox Easter) Calculation\v2.00\"/>
    </mc:Choice>
  </mc:AlternateContent>
  <xr:revisionPtr revIDLastSave="0" documentId="13_ncr:1_{2E1FF897-E812-4090-87D1-482CC9D80987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Υπολογισμός Πάσχα" sheetId="1" r:id="rId1"/>
    <sheet name="Πληροφορίες" sheetId="4" r:id="rId2"/>
  </sheets>
  <definedNames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G37" i="1" l="1"/>
  <c r="G40" i="1"/>
  <c r="G29" i="1"/>
  <c r="G51" i="1"/>
  <c r="G39" i="1"/>
  <c r="G28" i="1"/>
  <c r="G38" i="1"/>
  <c r="G27" i="1"/>
  <c r="G22" i="1"/>
  <c r="G25" i="1"/>
  <c r="G26" i="1"/>
  <c r="G24" i="1"/>
  <c r="G47" i="1"/>
  <c r="G36" i="1"/>
  <c r="G46" i="1"/>
  <c r="G21" i="1"/>
  <c r="G34" i="1"/>
  <c r="G33" i="1"/>
  <c r="G43" i="1"/>
  <c r="G31" i="1"/>
  <c r="G41" i="1"/>
  <c r="G50" i="1"/>
  <c r="G23" i="1"/>
  <c r="G35" i="1"/>
  <c r="G45" i="1"/>
  <c r="G20" i="1"/>
  <c r="G19" i="1"/>
  <c r="G32" i="1"/>
  <c r="G52" i="1"/>
  <c r="G30" i="1"/>
  <c r="G49" i="1"/>
  <c r="G48" i="1"/>
  <c r="G42" i="1"/>
  <c r="G44" i="1"/>
</calcChain>
</file>

<file path=xl/sharedStrings.xml><?xml version="1.0" encoding="utf-8"?>
<sst xmlns="http://schemas.openxmlformats.org/spreadsheetml/2006/main" count="75" uniqueCount="75">
  <si>
    <t>Τελώνου και Φαρισαίου - Αρχή Τριωδίου</t>
  </si>
  <si>
    <t>Του Ασώτου</t>
  </si>
  <si>
    <t xml:space="preserve">Τσικνοπέμπτη </t>
  </si>
  <si>
    <t>Της Απόκρεω</t>
  </si>
  <si>
    <t>Τυροφάγου</t>
  </si>
  <si>
    <t>Καθαρά Δευτέρα</t>
  </si>
  <si>
    <t xml:space="preserve">Κυριακή της Ορθοδοξίας </t>
  </si>
  <si>
    <t xml:space="preserve">Γρηγορίου του Παλαμά </t>
  </si>
  <si>
    <t>Σάββατο του Λαζάρου</t>
  </si>
  <si>
    <t>Κυριακή των Βαΐων</t>
  </si>
  <si>
    <t>Μεγάλη Δευτέρα</t>
  </si>
  <si>
    <t>Μεγάλη Τρίτη</t>
  </si>
  <si>
    <t>Μεγάλη Τετάρτη</t>
  </si>
  <si>
    <t>Μεγάλη Πέμπτη</t>
  </si>
  <si>
    <t>Μεγάλη Παρασκευή</t>
  </si>
  <si>
    <t>Μεγάλο Σάββατο</t>
  </si>
  <si>
    <t>Άγιο Πάσχα</t>
  </si>
  <si>
    <t>Του Θωμά</t>
  </si>
  <si>
    <t>Των Μυροφόρων</t>
  </si>
  <si>
    <t>Α' Χαιρετισμοί</t>
  </si>
  <si>
    <t>Κυριακή της Πεντηκοστής</t>
  </si>
  <si>
    <t>Των Αγίων Πάντων</t>
  </si>
  <si>
    <t>vplevris@gmail.com</t>
  </si>
  <si>
    <t>Αγίου Θεοδώρου Τήρωνος</t>
  </si>
  <si>
    <t>Δευτέρα της Διακαινησίμου</t>
  </si>
  <si>
    <t>Της Αναλήψεως</t>
  </si>
  <si>
    <t>Αγίου Πνεύματος</t>
  </si>
  <si>
    <t xml:space="preserve">Ψυχοσάββατο Α' </t>
  </si>
  <si>
    <t>Τρίτη της Διακαινησίμου</t>
  </si>
  <si>
    <t>Τετάρτη της Διακαινησίμου</t>
  </si>
  <si>
    <t>Πέμπτη της Διακαινησίμου</t>
  </si>
  <si>
    <t>Παρασκευή της Διακαινησίμου - Ζωοδόχου Πηγής</t>
  </si>
  <si>
    <t>Σάββατο της Διακαινησίμου</t>
  </si>
  <si>
    <t>Του Παραλύτου (Βηθεσδά)</t>
  </si>
  <si>
    <t xml:space="preserve">Ψυχοσάββατο Β' </t>
  </si>
  <si>
    <t>Δώστε το έτος:</t>
  </si>
  <si>
    <t>Κλειδί υπολογισμών:</t>
  </si>
  <si>
    <t>Άγιο Πάσχα:</t>
  </si>
  <si>
    <t>Διαφορά</t>
  </si>
  <si>
    <t>Μέρα, Ημερομηνία</t>
  </si>
  <si>
    <t>Οδηγίες:</t>
  </si>
  <si>
    <t>Συμπληρώστε τα κίτρινα κελιά</t>
  </si>
  <si>
    <t>Δεδομένα</t>
  </si>
  <si>
    <t>Βρείτε τα αποτελέσματα στα γαλάζια κελιά</t>
  </si>
  <si>
    <t>Πληροφορίες:</t>
  </si>
  <si>
    <t>Τρόπος υπολογισμού:</t>
  </si>
  <si>
    <t>(Μεταξύ 1583 και 4099)</t>
  </si>
  <si>
    <t>ή κατά την εαρινή ισημερία. Για τον καθορισμό του Ορθόδοξου Πάσχα η εαρινή ισημερία υπολογίζεται με</t>
  </si>
  <si>
    <t>βάση το παλαιό ημερολόγιο (Ιουλιανό).</t>
  </si>
  <si>
    <t>Όλες οι ημερομηνίες στα αποτελέσματα δίνονται στο Γρηγοριανό (σύγχρονο) ημερολόγιο.</t>
  </si>
  <si>
    <t>Κινητές γιορτές εξαρτώμενες από το Πάσχα:</t>
  </si>
  <si>
    <t>Γιορτή</t>
  </si>
  <si>
    <t>Το Πάσχα είναι κινητή γιορτή και γιορτάζεται την πρώτη Κυριακή που ακολουθεί την πρώτη πανσέληνο μετά</t>
  </si>
  <si>
    <t>Έστω:</t>
  </si>
  <si>
    <t>Τότε το κλειδί των υπολογισμών δίνεται από τη σχέση:</t>
  </si>
  <si>
    <t>Κλειδί = 3+δ+ε</t>
  </si>
  <si>
    <t>Αν το κλειδί έχει τιμή μικρότερη ή ίση με 30, τότε η ημερομηνία του Πάσχα είναι η αντίστοιχη μέρα του</t>
  </si>
  <si>
    <t>Απριλίου του εξεταζόμενου έτους. Αν το κλειδί έχει τιμή μεγαλύτερη από 30, τότε η ημερομηνία του Πάσχα</t>
  </si>
  <si>
    <t>είναι η μέρα που αντιστοιχεί στην τιμή (Κλειδί-30) του Μαΐου του εξεταζόμενου έτους.</t>
  </si>
  <si>
    <t>© 2024 Vagelis Plevris, PhD</t>
  </si>
  <si>
    <t>http://www.vplevris.net/</t>
  </si>
  <si>
    <t>Release date:</t>
  </si>
  <si>
    <t>Αλλάξτε μόνο τα κελιά με κίτρινο χρώμα</t>
  </si>
  <si>
    <t>Αποτελέσματα</t>
  </si>
  <si>
    <t>v2.00</t>
  </si>
  <si>
    <t>Υπολογισμός Ορθόδοξου Πάσχα και σχετικών εορτών</t>
  </si>
  <si>
    <r>
      <t xml:space="preserve">Έστω </t>
    </r>
    <r>
      <rPr>
        <b/>
        <sz val="11"/>
        <color indexed="8"/>
        <rFont val="Aptos"/>
        <family val="2"/>
      </rPr>
      <t>Ε</t>
    </r>
    <r>
      <rPr>
        <sz val="11"/>
        <color theme="1"/>
        <rFont val="Aptos"/>
        <family val="2"/>
      </rPr>
      <t xml:space="preserve"> το </t>
    </r>
    <r>
      <rPr>
        <b/>
        <sz val="11"/>
        <color indexed="8"/>
        <rFont val="Aptos"/>
        <family val="2"/>
      </rPr>
      <t>εξεταζόμενο έτος</t>
    </r>
    <r>
      <rPr>
        <sz val="11"/>
        <color theme="1"/>
        <rFont val="Aptos"/>
        <family val="2"/>
      </rPr>
      <t>.</t>
    </r>
  </si>
  <si>
    <r>
      <t xml:space="preserve">Έστω ότι το </t>
    </r>
    <r>
      <rPr>
        <b/>
        <sz val="11"/>
        <color indexed="8"/>
        <rFont val="Aptos"/>
        <family val="2"/>
      </rPr>
      <t>υπόλοιπο της διαίρεσης</t>
    </r>
    <r>
      <rPr>
        <sz val="11"/>
        <color theme="1"/>
        <rFont val="Aptos"/>
        <family val="2"/>
      </rPr>
      <t xml:space="preserve"> του y με το x συμβολίζεται με </t>
    </r>
    <r>
      <rPr>
        <b/>
        <sz val="11"/>
        <color indexed="8"/>
        <rFont val="Aptos"/>
        <family val="2"/>
      </rPr>
      <t>[y]</t>
    </r>
    <r>
      <rPr>
        <b/>
        <vertAlign val="subscript"/>
        <sz val="11"/>
        <color indexed="8"/>
        <rFont val="Aptos"/>
        <family val="2"/>
      </rPr>
      <t>x</t>
    </r>
  </si>
  <si>
    <r>
      <t>α=[Ε]</t>
    </r>
    <r>
      <rPr>
        <vertAlign val="subscript"/>
        <sz val="11"/>
        <color indexed="8"/>
        <rFont val="Aptos"/>
        <family val="2"/>
      </rPr>
      <t>19</t>
    </r>
  </si>
  <si>
    <r>
      <t>β=[Ε]</t>
    </r>
    <r>
      <rPr>
        <vertAlign val="subscript"/>
        <sz val="11"/>
        <color indexed="8"/>
        <rFont val="Aptos"/>
        <family val="2"/>
      </rPr>
      <t>4</t>
    </r>
  </si>
  <si>
    <r>
      <t>γ=[Ε]</t>
    </r>
    <r>
      <rPr>
        <vertAlign val="subscript"/>
        <sz val="11"/>
        <color indexed="8"/>
        <rFont val="Aptos"/>
        <family val="2"/>
      </rPr>
      <t>7</t>
    </r>
  </si>
  <si>
    <r>
      <t>δ=[19α+16]</t>
    </r>
    <r>
      <rPr>
        <vertAlign val="subscript"/>
        <sz val="11"/>
        <color indexed="8"/>
        <rFont val="Aptos"/>
        <family val="2"/>
      </rPr>
      <t>30</t>
    </r>
  </si>
  <si>
    <r>
      <t>ε=[2β+4γ+6δ]</t>
    </r>
    <r>
      <rPr>
        <vertAlign val="subscript"/>
        <sz val="11"/>
        <color indexed="8"/>
        <rFont val="Aptos"/>
        <family val="2"/>
      </rPr>
      <t xml:space="preserve">7  </t>
    </r>
  </si>
  <si>
    <r>
      <t xml:space="preserve">Ο υπολογισμός μπορεί να γίνει για τα έτη από </t>
    </r>
    <r>
      <rPr>
        <b/>
        <sz val="10"/>
        <color indexed="8"/>
        <rFont val="Aptos"/>
        <family val="2"/>
      </rPr>
      <t>1583 έως 4099</t>
    </r>
    <r>
      <rPr>
        <sz val="10"/>
        <color indexed="8"/>
        <rFont val="Aptos"/>
        <family val="2"/>
      </rPr>
      <t>.</t>
    </r>
  </si>
  <si>
    <r>
      <t xml:space="preserve">Προκύπτει ότι οι ημερομηνίες του ορθόδοξου Πάσχα κυμαίνονται γενικά από τις </t>
    </r>
    <r>
      <rPr>
        <b/>
        <sz val="10"/>
        <color indexed="8"/>
        <rFont val="Aptos"/>
        <family val="2"/>
      </rPr>
      <t>4 Απριλίου ως τις 8 Μαΐου</t>
    </r>
    <r>
      <rPr>
        <sz val="10"/>
        <color indexed="8"/>
        <rFont val="Apto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</si>
</sst>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\,\ d/m/yyyy"/>
  </numFmts>
  <fonts count="25" x14ac:knownFonts="1">
    <font>
      <sz val="11"/>
      <color theme="1"/>
      <name val="Calibri"/>
      <family val="2"/>
      <charset val="161"/>
      <scheme val="minor"/>
    </font>
    <font>
      <u/>
      <sz val="10"/>
      <color theme="10"/>
      <name val="Arial"/>
      <family val="2"/>
      <charset val="161"/>
    </font>
    <font>
      <b/>
      <sz val="10"/>
      <name val="Aptos"/>
      <family val="2"/>
    </font>
    <font>
      <u/>
      <sz val="9"/>
      <color theme="10"/>
      <name val="Aptos"/>
      <family val="2"/>
    </font>
    <font>
      <sz val="8"/>
      <name val="Aptos"/>
      <family val="2"/>
    </font>
    <font>
      <sz val="9"/>
      <name val="Aptos"/>
      <family val="2"/>
    </font>
    <font>
      <sz val="11"/>
      <name val="Aptos"/>
      <family val="2"/>
    </font>
    <font>
      <sz val="10"/>
      <name val="Aptos"/>
      <family val="2"/>
    </font>
    <font>
      <b/>
      <sz val="11"/>
      <name val="Aptos"/>
      <family val="2"/>
    </font>
    <font>
      <b/>
      <sz val="12"/>
      <color rgb="FF000080"/>
      <name val="Aptos"/>
      <family val="2"/>
    </font>
    <font>
      <sz val="11"/>
      <color theme="1"/>
      <name val="Aptos"/>
      <family val="2"/>
    </font>
    <font>
      <b/>
      <sz val="12"/>
      <name val="Aptos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sz val="16"/>
      <name val="Aptos"/>
      <family val="2"/>
    </font>
    <font>
      <sz val="9"/>
      <color theme="1"/>
      <name val="Aptos"/>
      <family val="2"/>
    </font>
    <font>
      <b/>
      <sz val="8"/>
      <name val="Aptos"/>
      <family val="2"/>
    </font>
    <font>
      <b/>
      <sz val="11"/>
      <color indexed="8"/>
      <name val="Aptos"/>
      <family val="2"/>
    </font>
    <font>
      <b/>
      <vertAlign val="subscript"/>
      <sz val="11"/>
      <color indexed="8"/>
      <name val="Aptos"/>
      <family val="2"/>
    </font>
    <font>
      <vertAlign val="subscript"/>
      <sz val="11"/>
      <color indexed="8"/>
      <name val="Aptos"/>
      <family val="2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sz val="11"/>
      <color indexed="8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5" fontId="11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4" fillId="0" borderId="0" xfId="0" applyFont="1"/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plevris.net/" TargetMode="External"/><Relationship Id="rId1" Type="http://schemas.openxmlformats.org/officeDocument/2006/relationships/hyperlink" Target="mailto:vplevri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="145" zoomScaleNormal="145" workbookViewId="0">
      <selection activeCell="C11" sqref="C11"/>
    </sheetView>
  </sheetViews>
  <sheetFormatPr defaultColWidth="0" defaultRowHeight="15" zeroHeight="1" x14ac:dyDescent="0.25"/>
  <cols>
    <col min="1" max="1" width="2.85546875" style="10" customWidth="1"/>
    <col min="2" max="10" width="9.140625" style="10" customWidth="1"/>
    <col min="11" max="11" width="9.140625" style="10" hidden="1" customWidth="1"/>
    <col min="12" max="16384" width="0" style="10" hidden="1"/>
  </cols>
  <sheetData>
    <row r="1" spans="1:10" ht="15.75" x14ac:dyDescent="0.25">
      <c r="A1" s="9" t="s">
        <v>65</v>
      </c>
      <c r="B1" s="9"/>
      <c r="C1" s="9"/>
      <c r="D1" s="9"/>
      <c r="E1" s="9"/>
      <c r="F1" s="9"/>
      <c r="G1" s="9"/>
      <c r="H1" s="9"/>
      <c r="I1" s="9"/>
      <c r="J1" s="9"/>
    </row>
    <row r="2" spans="1:10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B3" s="1" t="s">
        <v>59</v>
      </c>
      <c r="C3" s="5"/>
    </row>
    <row r="4" spans="1:10" x14ac:dyDescent="0.25">
      <c r="B4" s="2" t="s">
        <v>22</v>
      </c>
      <c r="C4" s="6"/>
    </row>
    <row r="5" spans="1:10" x14ac:dyDescent="0.25">
      <c r="B5" s="2" t="s">
        <v>60</v>
      </c>
      <c r="C5" s="6"/>
    </row>
    <row r="6" spans="1:10" x14ac:dyDescent="0.25">
      <c r="B6" s="8" t="s">
        <v>64</v>
      </c>
      <c r="C6" s="3" t="s">
        <v>61</v>
      </c>
      <c r="D6" s="7">
        <v>45370</v>
      </c>
    </row>
    <row r="7" spans="1:10" ht="9.75" customHeight="1" x14ac:dyDescent="0.25">
      <c r="C7" s="5"/>
    </row>
    <row r="8" spans="1:10" x14ac:dyDescent="0.25">
      <c r="B8" s="4" t="s">
        <v>62</v>
      </c>
    </row>
    <row r="9" spans="1:10" ht="9.75" customHeight="1" x14ac:dyDescent="0.25">
      <c r="B9" s="4"/>
    </row>
    <row r="10" spans="1:10" ht="15.75" x14ac:dyDescent="0.25">
      <c r="C10" s="12" t="s">
        <v>35</v>
      </c>
      <c r="D10" s="13">
        <v>2024</v>
      </c>
      <c r="E10" s="10" t="s">
        <v>46</v>
      </c>
    </row>
    <row r="11" spans="1:10" x14ac:dyDescent="0.25"/>
    <row r="12" spans="1:10" x14ac:dyDescent="0.25">
      <c r="C12" s="12" t="s">
        <v>36</v>
      </c>
      <c r="D12" s="14">
        <f>MOD((19*(MOD(D10,19))+16),30)+MOD((2*(MOD(D10,4))+4*(MOD(D10,7))+6*(MOD((19*(MOD(D10,19))+16),30))),7)+3</f>
        <v>35</v>
      </c>
    </row>
    <row r="13" spans="1:10" x14ac:dyDescent="0.25"/>
    <row r="14" spans="1:10" x14ac:dyDescent="0.25">
      <c r="C14" s="12" t="s">
        <v>37</v>
      </c>
      <c r="D14" s="15">
        <f>DATE(D10,IF(D12&gt;30,5,4),IF(D12&gt;30,D12-30,D12))</f>
        <v>45417</v>
      </c>
      <c r="E14" s="15"/>
      <c r="F14" s="15"/>
    </row>
    <row r="15" spans="1:10" x14ac:dyDescent="0.25">
      <c r="C15" s="16"/>
    </row>
    <row r="16" spans="1:10" x14ac:dyDescent="0.25">
      <c r="B16" s="17" t="s">
        <v>50</v>
      </c>
    </row>
    <row r="17" spans="2:9" x14ac:dyDescent="0.25"/>
    <row r="18" spans="2:9" x14ac:dyDescent="0.25">
      <c r="B18" s="18" t="s">
        <v>38</v>
      </c>
      <c r="C18" s="19" t="s">
        <v>51</v>
      </c>
      <c r="D18" s="20"/>
      <c r="E18" s="20"/>
      <c r="F18" s="21"/>
      <c r="G18" s="19" t="s">
        <v>39</v>
      </c>
      <c r="H18" s="20"/>
      <c r="I18" s="21"/>
    </row>
    <row r="19" spans="2:9" ht="15" customHeight="1" x14ac:dyDescent="0.25">
      <c r="B19" s="22">
        <v>-70</v>
      </c>
      <c r="C19" s="23" t="s">
        <v>0</v>
      </c>
      <c r="D19" s="23"/>
      <c r="E19" s="23"/>
      <c r="F19" s="23"/>
      <c r="G19" s="24">
        <f t="shared" ref="G19:G37" si="0">D$14+$B19</f>
        <v>45347</v>
      </c>
      <c r="H19" s="24"/>
      <c r="I19" s="24"/>
    </row>
    <row r="20" spans="2:9" ht="15" customHeight="1" x14ac:dyDescent="0.25">
      <c r="B20" s="22">
        <v>-63</v>
      </c>
      <c r="C20" s="25" t="s">
        <v>1</v>
      </c>
      <c r="D20" s="25"/>
      <c r="E20" s="25"/>
      <c r="F20" s="25"/>
      <c r="G20" s="24">
        <f t="shared" si="0"/>
        <v>45354</v>
      </c>
      <c r="H20" s="24"/>
      <c r="I20" s="24"/>
    </row>
    <row r="21" spans="2:9" ht="15" customHeight="1" x14ac:dyDescent="0.25">
      <c r="B21" s="26">
        <v>-59</v>
      </c>
      <c r="C21" s="27" t="s">
        <v>2</v>
      </c>
      <c r="D21" s="27"/>
      <c r="E21" s="27"/>
      <c r="F21" s="27"/>
      <c r="G21" s="28">
        <f t="shared" si="0"/>
        <v>45358</v>
      </c>
      <c r="H21" s="28"/>
      <c r="I21" s="28"/>
    </row>
    <row r="22" spans="2:9" ht="15" customHeight="1" x14ac:dyDescent="0.25">
      <c r="B22" s="22">
        <v>-57</v>
      </c>
      <c r="C22" s="29" t="s">
        <v>27</v>
      </c>
      <c r="D22" s="29"/>
      <c r="E22" s="29"/>
      <c r="F22" s="29"/>
      <c r="G22" s="24">
        <f t="shared" si="0"/>
        <v>45360</v>
      </c>
      <c r="H22" s="24"/>
      <c r="I22" s="24"/>
    </row>
    <row r="23" spans="2:9" ht="15" customHeight="1" x14ac:dyDescent="0.25">
      <c r="B23" s="22">
        <v>-56</v>
      </c>
      <c r="C23" s="29" t="s">
        <v>3</v>
      </c>
      <c r="D23" s="29"/>
      <c r="E23" s="29"/>
      <c r="F23" s="29"/>
      <c r="G23" s="24">
        <f t="shared" si="0"/>
        <v>45361</v>
      </c>
      <c r="H23" s="24"/>
      <c r="I23" s="24"/>
    </row>
    <row r="24" spans="2:9" s="30" customFormat="1" ht="15" customHeight="1" x14ac:dyDescent="0.35">
      <c r="B24" s="22">
        <v>-49</v>
      </c>
      <c r="C24" s="29" t="s">
        <v>4</v>
      </c>
      <c r="D24" s="29"/>
      <c r="E24" s="29"/>
      <c r="F24" s="29"/>
      <c r="G24" s="24">
        <f t="shared" si="0"/>
        <v>45368</v>
      </c>
      <c r="H24" s="24"/>
      <c r="I24" s="24"/>
    </row>
    <row r="25" spans="2:9" ht="15" customHeight="1" x14ac:dyDescent="0.25">
      <c r="B25" s="26">
        <v>-48</v>
      </c>
      <c r="C25" s="27" t="s">
        <v>5</v>
      </c>
      <c r="D25" s="27"/>
      <c r="E25" s="27"/>
      <c r="F25" s="27"/>
      <c r="G25" s="28">
        <f t="shared" si="0"/>
        <v>45369</v>
      </c>
      <c r="H25" s="28"/>
      <c r="I25" s="28"/>
    </row>
    <row r="26" spans="2:9" ht="15" customHeight="1" x14ac:dyDescent="0.25">
      <c r="B26" s="22">
        <v>-44</v>
      </c>
      <c r="C26" s="29" t="s">
        <v>19</v>
      </c>
      <c r="D26" s="29"/>
      <c r="E26" s="29"/>
      <c r="F26" s="29"/>
      <c r="G26" s="24">
        <f t="shared" si="0"/>
        <v>45373</v>
      </c>
      <c r="H26" s="24"/>
      <c r="I26" s="24"/>
    </row>
    <row r="27" spans="2:9" ht="15" customHeight="1" x14ac:dyDescent="0.25">
      <c r="B27" s="22">
        <v>-43</v>
      </c>
      <c r="C27" s="29" t="s">
        <v>23</v>
      </c>
      <c r="D27" s="29"/>
      <c r="E27" s="29"/>
      <c r="F27" s="29"/>
      <c r="G27" s="24">
        <f t="shared" si="0"/>
        <v>45374</v>
      </c>
      <c r="H27" s="24"/>
      <c r="I27" s="24"/>
    </row>
    <row r="28" spans="2:9" ht="15" customHeight="1" x14ac:dyDescent="0.25">
      <c r="B28" s="22">
        <v>-42</v>
      </c>
      <c r="C28" s="29" t="s">
        <v>6</v>
      </c>
      <c r="D28" s="29"/>
      <c r="E28" s="29"/>
      <c r="F28" s="29"/>
      <c r="G28" s="24">
        <f t="shared" si="0"/>
        <v>45375</v>
      </c>
      <c r="H28" s="24"/>
      <c r="I28" s="24"/>
    </row>
    <row r="29" spans="2:9" ht="15" customHeight="1" x14ac:dyDescent="0.25">
      <c r="B29" s="22">
        <v>-35</v>
      </c>
      <c r="C29" s="29" t="s">
        <v>7</v>
      </c>
      <c r="D29" s="29"/>
      <c r="E29" s="29"/>
      <c r="F29" s="29"/>
      <c r="G29" s="24">
        <f t="shared" si="0"/>
        <v>45382</v>
      </c>
      <c r="H29" s="24"/>
      <c r="I29" s="24"/>
    </row>
    <row r="30" spans="2:9" ht="15" customHeight="1" x14ac:dyDescent="0.25">
      <c r="B30" s="22">
        <v>-8</v>
      </c>
      <c r="C30" s="31" t="s">
        <v>8</v>
      </c>
      <c r="D30" s="32"/>
      <c r="E30" s="32"/>
      <c r="F30" s="33"/>
      <c r="G30" s="24">
        <f t="shared" si="0"/>
        <v>45409</v>
      </c>
      <c r="H30" s="24"/>
      <c r="I30" s="24"/>
    </row>
    <row r="31" spans="2:9" ht="15" customHeight="1" x14ac:dyDescent="0.25">
      <c r="B31" s="26">
        <v>-7</v>
      </c>
      <c r="C31" s="34" t="s">
        <v>9</v>
      </c>
      <c r="D31" s="35"/>
      <c r="E31" s="35"/>
      <c r="F31" s="36"/>
      <c r="G31" s="28">
        <f t="shared" si="0"/>
        <v>45410</v>
      </c>
      <c r="H31" s="28"/>
      <c r="I31" s="28"/>
    </row>
    <row r="32" spans="2:9" ht="15" customHeight="1" x14ac:dyDescent="0.25">
      <c r="B32" s="22">
        <v>-6</v>
      </c>
      <c r="C32" s="31" t="s">
        <v>10</v>
      </c>
      <c r="D32" s="32"/>
      <c r="E32" s="32"/>
      <c r="F32" s="33"/>
      <c r="G32" s="24">
        <f t="shared" si="0"/>
        <v>45411</v>
      </c>
      <c r="H32" s="24"/>
      <c r="I32" s="24"/>
    </row>
    <row r="33" spans="2:9" ht="15" customHeight="1" x14ac:dyDescent="0.25">
      <c r="B33" s="22">
        <v>-5</v>
      </c>
      <c r="C33" s="31" t="s">
        <v>11</v>
      </c>
      <c r="D33" s="32"/>
      <c r="E33" s="32"/>
      <c r="F33" s="33"/>
      <c r="G33" s="24">
        <f t="shared" si="0"/>
        <v>45412</v>
      </c>
      <c r="H33" s="24"/>
      <c r="I33" s="24"/>
    </row>
    <row r="34" spans="2:9" ht="15" customHeight="1" x14ac:dyDescent="0.25">
      <c r="B34" s="22">
        <v>-4</v>
      </c>
      <c r="C34" s="31" t="s">
        <v>12</v>
      </c>
      <c r="D34" s="32"/>
      <c r="E34" s="32"/>
      <c r="F34" s="33"/>
      <c r="G34" s="24">
        <f t="shared" si="0"/>
        <v>45413</v>
      </c>
      <c r="H34" s="24"/>
      <c r="I34" s="24"/>
    </row>
    <row r="35" spans="2:9" ht="15" customHeight="1" x14ac:dyDescent="0.25">
      <c r="B35" s="22">
        <v>-3</v>
      </c>
      <c r="C35" s="31" t="s">
        <v>13</v>
      </c>
      <c r="D35" s="32"/>
      <c r="E35" s="32"/>
      <c r="F35" s="33"/>
      <c r="G35" s="24">
        <f t="shared" si="0"/>
        <v>45414</v>
      </c>
      <c r="H35" s="24"/>
      <c r="I35" s="24"/>
    </row>
    <row r="36" spans="2:9" ht="15" customHeight="1" x14ac:dyDescent="0.25">
      <c r="B36" s="26">
        <v>-2</v>
      </c>
      <c r="C36" s="34" t="s">
        <v>14</v>
      </c>
      <c r="D36" s="35"/>
      <c r="E36" s="35"/>
      <c r="F36" s="36"/>
      <c r="G36" s="28">
        <f t="shared" si="0"/>
        <v>45415</v>
      </c>
      <c r="H36" s="28"/>
      <c r="I36" s="28"/>
    </row>
    <row r="37" spans="2:9" ht="15" customHeight="1" x14ac:dyDescent="0.25">
      <c r="B37" s="37">
        <v>-1</v>
      </c>
      <c r="C37" s="38" t="s">
        <v>15</v>
      </c>
      <c r="D37" s="39"/>
      <c r="E37" s="39"/>
      <c r="F37" s="40"/>
      <c r="G37" s="24">
        <f t="shared" si="0"/>
        <v>45416</v>
      </c>
      <c r="H37" s="24"/>
      <c r="I37" s="24"/>
    </row>
    <row r="38" spans="2:9" ht="15" customHeight="1" x14ac:dyDescent="0.25">
      <c r="B38" s="26">
        <v>0</v>
      </c>
      <c r="C38" s="34" t="s">
        <v>16</v>
      </c>
      <c r="D38" s="35"/>
      <c r="E38" s="35"/>
      <c r="F38" s="36"/>
      <c r="G38" s="28">
        <f t="shared" ref="G38:G51" si="1">D$14+$B38</f>
        <v>45417</v>
      </c>
      <c r="H38" s="28"/>
      <c r="I38" s="28"/>
    </row>
    <row r="39" spans="2:9" ht="15" customHeight="1" x14ac:dyDescent="0.25">
      <c r="B39" s="22">
        <v>1</v>
      </c>
      <c r="C39" s="31" t="s">
        <v>24</v>
      </c>
      <c r="D39" s="32"/>
      <c r="E39" s="32"/>
      <c r="F39" s="33"/>
      <c r="G39" s="24">
        <f t="shared" si="1"/>
        <v>45418</v>
      </c>
      <c r="H39" s="24"/>
      <c r="I39" s="24"/>
    </row>
    <row r="40" spans="2:9" ht="15" customHeight="1" x14ac:dyDescent="0.25">
      <c r="B40" s="22">
        <v>2</v>
      </c>
      <c r="C40" s="31" t="s">
        <v>28</v>
      </c>
      <c r="D40" s="32"/>
      <c r="E40" s="32"/>
      <c r="F40" s="33"/>
      <c r="G40" s="24">
        <f t="shared" si="1"/>
        <v>45419</v>
      </c>
      <c r="H40" s="24"/>
      <c r="I40" s="24"/>
    </row>
    <row r="41" spans="2:9" ht="15" customHeight="1" x14ac:dyDescent="0.25">
      <c r="B41" s="22">
        <v>3</v>
      </c>
      <c r="C41" s="31" t="s">
        <v>29</v>
      </c>
      <c r="D41" s="32"/>
      <c r="E41" s="32"/>
      <c r="F41" s="33"/>
      <c r="G41" s="24">
        <f t="shared" si="1"/>
        <v>45420</v>
      </c>
      <c r="H41" s="24"/>
      <c r="I41" s="24"/>
    </row>
    <row r="42" spans="2:9" ht="15" customHeight="1" x14ac:dyDescent="0.25">
      <c r="B42" s="22">
        <v>4</v>
      </c>
      <c r="C42" s="31" t="s">
        <v>30</v>
      </c>
      <c r="D42" s="32"/>
      <c r="E42" s="32"/>
      <c r="F42" s="33"/>
      <c r="G42" s="24">
        <f t="shared" si="1"/>
        <v>45421</v>
      </c>
      <c r="H42" s="24"/>
      <c r="I42" s="24"/>
    </row>
    <row r="43" spans="2:9" ht="15" customHeight="1" x14ac:dyDescent="0.25">
      <c r="B43" s="22">
        <v>5</v>
      </c>
      <c r="C43" s="41" t="s">
        <v>31</v>
      </c>
      <c r="D43" s="42"/>
      <c r="E43" s="42"/>
      <c r="F43" s="43"/>
      <c r="G43" s="24">
        <f t="shared" si="1"/>
        <v>45422</v>
      </c>
      <c r="H43" s="24"/>
      <c r="I43" s="24"/>
    </row>
    <row r="44" spans="2:9" ht="15" customHeight="1" x14ac:dyDescent="0.25">
      <c r="B44" s="22">
        <v>6</v>
      </c>
      <c r="C44" s="31" t="s">
        <v>32</v>
      </c>
      <c r="D44" s="32"/>
      <c r="E44" s="32"/>
      <c r="F44" s="33"/>
      <c r="G44" s="24">
        <f t="shared" si="1"/>
        <v>45423</v>
      </c>
      <c r="H44" s="24"/>
      <c r="I44" s="24"/>
    </row>
    <row r="45" spans="2:9" ht="15" customHeight="1" x14ac:dyDescent="0.25">
      <c r="B45" s="22">
        <v>7</v>
      </c>
      <c r="C45" s="31" t="s">
        <v>17</v>
      </c>
      <c r="D45" s="32"/>
      <c r="E45" s="32"/>
      <c r="F45" s="33"/>
      <c r="G45" s="24">
        <f t="shared" si="1"/>
        <v>45424</v>
      </c>
      <c r="H45" s="24"/>
      <c r="I45" s="24"/>
    </row>
    <row r="46" spans="2:9" ht="15" customHeight="1" x14ac:dyDescent="0.25">
      <c r="B46" s="22">
        <v>14</v>
      </c>
      <c r="C46" s="31" t="s">
        <v>18</v>
      </c>
      <c r="D46" s="32"/>
      <c r="E46" s="32"/>
      <c r="F46" s="33"/>
      <c r="G46" s="24">
        <f t="shared" si="1"/>
        <v>45431</v>
      </c>
      <c r="H46" s="24"/>
      <c r="I46" s="24"/>
    </row>
    <row r="47" spans="2:9" ht="15" customHeight="1" x14ac:dyDescent="0.25">
      <c r="B47" s="22">
        <v>21</v>
      </c>
      <c r="C47" s="31" t="s">
        <v>33</v>
      </c>
      <c r="D47" s="32"/>
      <c r="E47" s="32"/>
      <c r="F47" s="33"/>
      <c r="G47" s="24">
        <f t="shared" si="1"/>
        <v>45438</v>
      </c>
      <c r="H47" s="24"/>
      <c r="I47" s="24"/>
    </row>
    <row r="48" spans="2:9" ht="15" customHeight="1" x14ac:dyDescent="0.25">
      <c r="B48" s="22">
        <v>39</v>
      </c>
      <c r="C48" s="31" t="s">
        <v>25</v>
      </c>
      <c r="D48" s="32"/>
      <c r="E48" s="32"/>
      <c r="F48" s="33"/>
      <c r="G48" s="24">
        <f t="shared" si="1"/>
        <v>45456</v>
      </c>
      <c r="H48" s="24"/>
      <c r="I48" s="24"/>
    </row>
    <row r="49" spans="2:9" ht="15" customHeight="1" x14ac:dyDescent="0.25">
      <c r="B49" s="22">
        <v>48</v>
      </c>
      <c r="C49" s="31" t="s">
        <v>34</v>
      </c>
      <c r="D49" s="32"/>
      <c r="E49" s="32"/>
      <c r="F49" s="33"/>
      <c r="G49" s="24">
        <f t="shared" si="1"/>
        <v>45465</v>
      </c>
      <c r="H49" s="24"/>
      <c r="I49" s="24"/>
    </row>
    <row r="50" spans="2:9" ht="15" customHeight="1" x14ac:dyDescent="0.25">
      <c r="B50" s="22">
        <v>49</v>
      </c>
      <c r="C50" s="31" t="s">
        <v>20</v>
      </c>
      <c r="D50" s="32"/>
      <c r="E50" s="32"/>
      <c r="F50" s="33"/>
      <c r="G50" s="24">
        <f t="shared" si="1"/>
        <v>45466</v>
      </c>
      <c r="H50" s="24"/>
      <c r="I50" s="24"/>
    </row>
    <row r="51" spans="2:9" ht="15" customHeight="1" x14ac:dyDescent="0.25">
      <c r="B51" s="26">
        <v>50</v>
      </c>
      <c r="C51" s="34" t="s">
        <v>26</v>
      </c>
      <c r="D51" s="35"/>
      <c r="E51" s="35"/>
      <c r="F51" s="36"/>
      <c r="G51" s="28">
        <f t="shared" si="1"/>
        <v>45467</v>
      </c>
      <c r="H51" s="28"/>
      <c r="I51" s="28"/>
    </row>
    <row r="52" spans="2:9" ht="15" customHeight="1" x14ac:dyDescent="0.25">
      <c r="B52" s="37">
        <v>56</v>
      </c>
      <c r="C52" s="38" t="s">
        <v>21</v>
      </c>
      <c r="D52" s="39"/>
      <c r="E52" s="39"/>
      <c r="F52" s="40"/>
      <c r="G52" s="24">
        <f>D$14+$B52</f>
        <v>45473</v>
      </c>
      <c r="H52" s="24"/>
      <c r="I52" s="24"/>
    </row>
    <row r="53" spans="2:9" x14ac:dyDescent="0.25"/>
    <row r="54" spans="2:9" hidden="1" x14ac:dyDescent="0.25">
      <c r="B54" s="17"/>
    </row>
  </sheetData>
  <mergeCells count="72">
    <mergeCell ref="C41:F41"/>
    <mergeCell ref="C45:F45"/>
    <mergeCell ref="C52:F52"/>
    <mergeCell ref="C51:F51"/>
    <mergeCell ref="C50:F50"/>
    <mergeCell ref="C49:F49"/>
    <mergeCell ref="C48:F48"/>
    <mergeCell ref="C47:F47"/>
    <mergeCell ref="C42:F42"/>
    <mergeCell ref="C43:F43"/>
    <mergeCell ref="C44:F44"/>
    <mergeCell ref="G49:I49"/>
    <mergeCell ref="G50:I50"/>
    <mergeCell ref="G51:I51"/>
    <mergeCell ref="G52:I52"/>
    <mergeCell ref="C30:F30"/>
    <mergeCell ref="C31:F31"/>
    <mergeCell ref="C32:F32"/>
    <mergeCell ref="C33:F33"/>
    <mergeCell ref="C34:F34"/>
    <mergeCell ref="C35:F35"/>
    <mergeCell ref="C46:F46"/>
    <mergeCell ref="C36:F36"/>
    <mergeCell ref="C37:F37"/>
    <mergeCell ref="C38:F38"/>
    <mergeCell ref="C39:F39"/>
    <mergeCell ref="C40:F40"/>
    <mergeCell ref="G46:I46"/>
    <mergeCell ref="G47:I47"/>
    <mergeCell ref="G48:I48"/>
    <mergeCell ref="G37:I37"/>
    <mergeCell ref="G38:I38"/>
    <mergeCell ref="G39:I39"/>
    <mergeCell ref="G40:I40"/>
    <mergeCell ref="G41:I41"/>
    <mergeCell ref="G42:I42"/>
    <mergeCell ref="G45:I45"/>
    <mergeCell ref="G43:I43"/>
    <mergeCell ref="G44:I44"/>
    <mergeCell ref="G34:I34"/>
    <mergeCell ref="G35:I35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C26:F26"/>
    <mergeCell ref="C27:F27"/>
    <mergeCell ref="C28:F28"/>
    <mergeCell ref="C29:F29"/>
    <mergeCell ref="G19:I19"/>
    <mergeCell ref="G20:I20"/>
    <mergeCell ref="G21:I21"/>
    <mergeCell ref="G22:I22"/>
    <mergeCell ref="G23:I23"/>
    <mergeCell ref="C25:F25"/>
    <mergeCell ref="A1:J1"/>
    <mergeCell ref="D14:F14"/>
    <mergeCell ref="C19:F19"/>
    <mergeCell ref="G24:I24"/>
    <mergeCell ref="C20:F20"/>
    <mergeCell ref="C21:F21"/>
    <mergeCell ref="C22:F22"/>
    <mergeCell ref="C23:F23"/>
    <mergeCell ref="C24:F24"/>
    <mergeCell ref="C18:F18"/>
    <mergeCell ref="G18:I18"/>
  </mergeCells>
  <hyperlinks>
    <hyperlink ref="B4" r:id="rId1" xr:uid="{BB546533-32E7-4614-9A81-4C7A95B2142D}"/>
    <hyperlink ref="B5" r:id="rId2" xr:uid="{F2CEF3EC-0959-4324-8836-D0BC190833A8}"/>
  </hyperlinks>
  <pageMargins left="0.55118110236220474" right="0.55118110236220474" top="0.55118110236220474" bottom="0.55118110236220474" header="0.31496062992125984" footer="0.31496062992125984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3"/>
  <sheetViews>
    <sheetView showGridLines="0" zoomScale="160" zoomScaleNormal="160" workbookViewId="0">
      <selection activeCell="H8" sqref="H8"/>
    </sheetView>
  </sheetViews>
  <sheetFormatPr defaultColWidth="0" defaultRowHeight="15" zeroHeight="1" x14ac:dyDescent="0.25"/>
  <cols>
    <col min="1" max="1" width="2.85546875" style="10" customWidth="1"/>
    <col min="2" max="2" width="9.140625" style="10" customWidth="1"/>
    <col min="3" max="3" width="12" style="10" customWidth="1"/>
    <col min="4" max="5" width="9.140625" style="10" customWidth="1"/>
    <col min="6" max="6" width="10.42578125" style="10" customWidth="1"/>
    <col min="7" max="9" width="9.140625" style="10" customWidth="1"/>
    <col min="10" max="10" width="12.42578125" style="10" customWidth="1"/>
    <col min="11" max="16384" width="0" style="10" hidden="1"/>
  </cols>
  <sheetData>
    <row r="1" spans="2:6" x14ac:dyDescent="0.25">
      <c r="B1" s="44" t="s">
        <v>40</v>
      </c>
    </row>
    <row r="2" spans="2:6" x14ac:dyDescent="0.25">
      <c r="B2" s="5" t="s">
        <v>41</v>
      </c>
      <c r="F2" s="45" t="s">
        <v>42</v>
      </c>
    </row>
    <row r="3" spans="2:6" x14ac:dyDescent="0.25"/>
    <row r="4" spans="2:6" x14ac:dyDescent="0.25">
      <c r="B4" s="5" t="s">
        <v>43</v>
      </c>
      <c r="F4" s="46" t="s">
        <v>63</v>
      </c>
    </row>
    <row r="5" spans="2:6" x14ac:dyDescent="0.25"/>
    <row r="6" spans="2:6" x14ac:dyDescent="0.25"/>
    <row r="7" spans="2:6" x14ac:dyDescent="0.25">
      <c r="B7" s="17" t="s">
        <v>44</v>
      </c>
    </row>
    <row r="8" spans="2:6" x14ac:dyDescent="0.25"/>
    <row r="9" spans="2:6" x14ac:dyDescent="0.25">
      <c r="B9" s="47" t="s">
        <v>52</v>
      </c>
    </row>
    <row r="10" spans="2:6" x14ac:dyDescent="0.25">
      <c r="B10" s="47" t="s">
        <v>47</v>
      </c>
    </row>
    <row r="11" spans="2:6" x14ac:dyDescent="0.25">
      <c r="B11" s="47" t="s">
        <v>48</v>
      </c>
    </row>
    <row r="12" spans="2:6" x14ac:dyDescent="0.25"/>
    <row r="13" spans="2:6" x14ac:dyDescent="0.25">
      <c r="B13" s="17" t="s">
        <v>45</v>
      </c>
    </row>
    <row r="14" spans="2:6" x14ac:dyDescent="0.25"/>
    <row r="15" spans="2:6" x14ac:dyDescent="0.25">
      <c r="B15" s="48" t="s">
        <v>66</v>
      </c>
    </row>
    <row r="16" spans="2:6" ht="18" x14ac:dyDescent="0.25">
      <c r="B16" s="48" t="s">
        <v>67</v>
      </c>
    </row>
    <row r="17" spans="2:11" x14ac:dyDescent="0.25">
      <c r="B17" s="48" t="s">
        <v>53</v>
      </c>
    </row>
    <row r="18" spans="2:11" ht="18" x14ac:dyDescent="0.25">
      <c r="B18" s="48" t="s">
        <v>68</v>
      </c>
      <c r="C18" s="48" t="s">
        <v>69</v>
      </c>
      <c r="D18" s="48" t="s">
        <v>70</v>
      </c>
      <c r="E18" s="48" t="s">
        <v>71</v>
      </c>
      <c r="G18" s="48" t="s">
        <v>72</v>
      </c>
      <c r="K18" s="49"/>
    </row>
    <row r="19" spans="2:11" x14ac:dyDescent="0.25">
      <c r="K19" s="50"/>
    </row>
    <row r="20" spans="2:11" x14ac:dyDescent="0.25">
      <c r="B20" s="48" t="s">
        <v>54</v>
      </c>
    </row>
    <row r="21" spans="2:11" x14ac:dyDescent="0.25">
      <c r="B21" s="51" t="s">
        <v>55</v>
      </c>
    </row>
    <row r="22" spans="2:11" x14ac:dyDescent="0.25">
      <c r="B22" s="52"/>
    </row>
    <row r="23" spans="2:11" x14ac:dyDescent="0.25">
      <c r="B23" s="53" t="s">
        <v>56</v>
      </c>
    </row>
    <row r="24" spans="2:11" x14ac:dyDescent="0.25">
      <c r="B24" s="53" t="s">
        <v>57</v>
      </c>
      <c r="C24" s="54"/>
    </row>
    <row r="25" spans="2:11" x14ac:dyDescent="0.25">
      <c r="B25" s="53" t="s">
        <v>58</v>
      </c>
    </row>
    <row r="26" spans="2:11" x14ac:dyDescent="0.25"/>
    <row r="27" spans="2:11" x14ac:dyDescent="0.25">
      <c r="B27" s="47" t="s">
        <v>73</v>
      </c>
    </row>
    <row r="28" spans="2:11" x14ac:dyDescent="0.25"/>
    <row r="29" spans="2:11" x14ac:dyDescent="0.25">
      <c r="B29" s="47" t="s">
        <v>74</v>
      </c>
    </row>
    <row r="30" spans="2:11" x14ac:dyDescent="0.25">
      <c r="B30" s="47" t="s">
        <v>49</v>
      </c>
    </row>
    <row r="31" spans="2:11" x14ac:dyDescent="0.25"/>
    <row r="32" spans="2:1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</sheetData>
  <pageMargins left="0.55118110236220474" right="0.55118110236220474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Υπολογισμός Πάσχα</vt:lpstr>
      <vt:lpstr>Πληροφορίες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Pascha (Orthodox Easter) Calculation</dc:title>
  <dc:creator>Vagelis Plevris</dc:creator>
  <cp:lastModifiedBy>Evangelos Plevris</cp:lastModifiedBy>
  <cp:lastPrinted>2011-08-11T09:13:27Z</cp:lastPrinted>
  <dcterms:created xsi:type="dcterms:W3CDTF">2009-02-22T17:00:14Z</dcterms:created>
  <dcterms:modified xsi:type="dcterms:W3CDTF">2024-03-19T12:42:02Z</dcterms:modified>
</cp:coreProperties>
</file>